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Z:\Mario Baglietto\COTIZACIONES 2025\"/>
    </mc:Choice>
  </mc:AlternateContent>
  <xr:revisionPtr revIDLastSave="0" documentId="8_{3C8B2322-7795-4BB2-86E0-CC50E02AB1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to Cotizador" sheetId="1" r:id="rId1"/>
  </sheets>
  <externalReferences>
    <externalReference r:id="rId2"/>
  </externalReferences>
  <definedNames>
    <definedName name="_xlnm.Print_Area" localSheetId="0">'Formato Cotizador'!$A$2:$I$41</definedName>
    <definedName name="Comprobantes">'[1]Tabla de Comprobantes'!$A$3:$A$65</definedName>
    <definedName name="PC">'[1]Tabla de Comprobantes'!$E$3:$E$14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9" i="1" l="1"/>
  <c r="H31" i="1" l="1"/>
  <c r="H32" i="1" s="1"/>
  <c r="H33" i="1" s="1"/>
</calcChain>
</file>

<file path=xl/sharedStrings.xml><?xml version="1.0" encoding="utf-8"?>
<sst xmlns="http://schemas.openxmlformats.org/spreadsheetml/2006/main" count="47" uniqueCount="46">
  <si>
    <t>DESCRIPCIÓN</t>
  </si>
  <si>
    <t>UNIDADES</t>
  </si>
  <si>
    <t>PRECIO</t>
  </si>
  <si>
    <t>TOTAL</t>
  </si>
  <si>
    <t>SUB-TOTAL</t>
  </si>
  <si>
    <t>IVA %</t>
  </si>
  <si>
    <t>Dirección:</t>
  </si>
  <si>
    <t>Teléfono:</t>
  </si>
  <si>
    <t>E-mail:</t>
  </si>
  <si>
    <t>Términos y condiciones</t>
  </si>
  <si>
    <t>COTIZACIÓN</t>
  </si>
  <si>
    <t>DATOS DEL CLIENTE</t>
  </si>
  <si>
    <t xml:space="preserve">NÚMERO </t>
  </si>
  <si>
    <t>FECHA</t>
  </si>
  <si>
    <t>VÁLIDO HASTA</t>
  </si>
  <si>
    <t>Carrera #444, La Calera</t>
  </si>
  <si>
    <t>76.132.115-3</t>
  </si>
  <si>
    <t>033-2227195</t>
  </si>
  <si>
    <t>Rosegltda@gmail.com</t>
  </si>
  <si>
    <t>www.rosegseguridad.cl</t>
  </si>
  <si>
    <t>RUT:</t>
  </si>
  <si>
    <t>Paredes Y Baglietto Ltda.</t>
  </si>
  <si>
    <t>Roseg Ltda.</t>
  </si>
  <si>
    <t>*Sujeto a Stock</t>
  </si>
  <si>
    <t xml:space="preserve">*Entrega de productos en             </t>
  </si>
  <si>
    <t>10 días puesta la OC.</t>
  </si>
  <si>
    <t>Descuento</t>
  </si>
  <si>
    <t>Neto</t>
  </si>
  <si>
    <t xml:space="preserve">*Los Valores son mas IVA </t>
  </si>
  <si>
    <t>Contacto:</t>
  </si>
  <si>
    <t xml:space="preserve">Ventas Corporativas </t>
  </si>
  <si>
    <t>Fono: +569 99988360</t>
  </si>
  <si>
    <t>Mario Baglietto Contreras</t>
  </si>
  <si>
    <t xml:space="preserve">                  Sin otro particular y agradeciendo su interés, se despide atentamente</t>
  </si>
  <si>
    <t>MB060723</t>
  </si>
  <si>
    <t>POLERA POLO GRIS CON LOGO TALLA S</t>
  </si>
  <si>
    <t>POLERA POLO GRIS CON LOGO TALLA M</t>
  </si>
  <si>
    <t>POLERA POLO GRIS CON LOGO TALLA L</t>
  </si>
  <si>
    <t>POLERA POLO GRIS CON LOGO TALLA XL</t>
  </si>
  <si>
    <t xml:space="preserve">POLERA POLO GRIS CON LOGO TALLA XXL </t>
  </si>
  <si>
    <t>POLERON POLO GRIS CON LOGO TALLA S</t>
  </si>
  <si>
    <t>POLERON POLO GRIS CON LOGO TALLA M</t>
  </si>
  <si>
    <t>POLERON POLO GRIS CON LOGO TALLA L</t>
  </si>
  <si>
    <t xml:space="preserve">POLERON POLO GRIS CON LOGO TALLA XL </t>
  </si>
  <si>
    <t>POLERON POLO GRIS CON LOGO TALLA XXL</t>
  </si>
  <si>
    <t xml:space="preserve">Nombre: SAN ISIDRO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</si>
</sst>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&quot;$&quot;\-#,##0"/>
    <numFmt numFmtId="164" formatCode="[$-C0A]dd\-mmm\-yy;@"/>
    <numFmt numFmtId="165" formatCode="_-* #,##0.00\ &quot;€&quot;_-;\-* #,##0.00\ &quot;€&quot;_-;_-* &quot;-&quot;??\ &quot;€&quot;_-;_-@_-"/>
    <numFmt numFmtId="166" formatCode="&quot;$&quot;#,##0.00"/>
    <numFmt numFmtId="167" formatCode="dd/mm/yyyy;@"/>
    <numFmt numFmtId="168" formatCode="&quot;$&quot;#,##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4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b/>
      <i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 tint="-0.24994659260841701"/>
      </left>
      <right style="medium">
        <color theme="0" tint="-0.34998626667073579"/>
      </right>
      <top/>
      <bottom style="dashed">
        <color theme="0" tint="-0.24994659260841701"/>
      </bottom>
      <diagonal/>
    </border>
    <border>
      <left style="medium">
        <color theme="0" tint="-0.34998626667073579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dashed">
        <color theme="0" tint="-0.24994659260841701"/>
      </bottom>
      <diagonal/>
    </border>
    <border>
      <left/>
      <right/>
      <top style="medium">
        <color theme="0" tint="-0.34998626667073579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medium">
        <color theme="0" tint="-0.34998626667073579"/>
      </top>
      <bottom style="dashed">
        <color theme="0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</borders>
  <cellStyleXfs count="7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3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166" fontId="4" fillId="0" borderId="0" xfId="1" applyNumberFormat="1" applyFont="1" applyBorder="1" applyProtection="1"/>
    <xf numFmtId="0" fontId="5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2" fillId="2" borderId="0" xfId="3" applyFill="1"/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" fontId="4" fillId="0" borderId="2" xfId="0" applyNumberFormat="1" applyFont="1" applyBorder="1" applyProtection="1">
      <protection locked="0"/>
    </xf>
    <xf numFmtId="166" fontId="4" fillId="0" borderId="2" xfId="1" applyNumberFormat="1" applyFont="1" applyBorder="1" applyProtection="1"/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7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14" fontId="4" fillId="0" borderId="0" xfId="0" applyNumberFormat="1" applyFont="1"/>
    <xf numFmtId="167" fontId="4" fillId="0" borderId="0" xfId="0" applyNumberFormat="1" applyFont="1" applyAlignment="1">
      <alignment horizontal="center"/>
    </xf>
    <xf numFmtId="14" fontId="2" fillId="0" borderId="0" xfId="0" applyNumberFormat="1" applyFont="1" applyAlignment="1" applyProtection="1">
      <alignment horizontal="center"/>
      <protection locked="0"/>
    </xf>
    <xf numFmtId="3" fontId="4" fillId="0" borderId="12" xfId="0" applyNumberFormat="1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164" fontId="12" fillId="0" borderId="0" xfId="0" applyNumberFormat="1" applyFont="1" applyAlignment="1">
      <alignment horizontal="center"/>
    </xf>
    <xf numFmtId="0" fontId="13" fillId="0" borderId="0" xfId="6" applyAlignment="1" applyProtection="1">
      <alignment horizontal="left"/>
      <protection locked="0"/>
    </xf>
    <xf numFmtId="0" fontId="13" fillId="0" borderId="0" xfId="6" applyAlignment="1" applyProtection="1">
      <alignment horizontal="left" wrapText="1"/>
      <protection locked="0"/>
    </xf>
    <xf numFmtId="0" fontId="13" fillId="0" borderId="0" xfId="6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168" fontId="4" fillId="0" borderId="12" xfId="0" applyNumberFormat="1" applyFont="1" applyBorder="1" applyAlignment="1" applyProtection="1">
      <alignment horizontal="center"/>
      <protection locked="0"/>
    </xf>
    <xf numFmtId="168" fontId="4" fillId="0" borderId="13" xfId="1" applyNumberFormat="1" applyFont="1" applyBorder="1" applyAlignment="1" applyProtection="1">
      <alignment horizontal="center"/>
    </xf>
    <xf numFmtId="9" fontId="4" fillId="0" borderId="2" xfId="0" applyNumberFormat="1" applyFont="1" applyBorder="1" applyProtection="1">
      <protection locked="0"/>
    </xf>
    <xf numFmtId="9" fontId="4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9" fontId="18" fillId="0" borderId="0" xfId="0" applyNumberFormat="1" applyFont="1" applyProtection="1">
      <protection locked="0"/>
    </xf>
    <xf numFmtId="9" fontId="6" fillId="3" borderId="11" xfId="0" applyNumberFormat="1" applyFont="1" applyFill="1" applyBorder="1" applyProtection="1">
      <protection locked="0"/>
    </xf>
    <xf numFmtId="0" fontId="6" fillId="3" borderId="21" xfId="0" applyFont="1" applyFill="1" applyBorder="1" applyAlignment="1" applyProtection="1">
      <alignment horizontal="right"/>
      <protection locked="0"/>
    </xf>
    <xf numFmtId="0" fontId="6" fillId="3" borderId="20" xfId="0" applyFont="1" applyFill="1" applyBorder="1" applyAlignment="1" applyProtection="1">
      <alignment horizontal="right"/>
      <protection locked="0"/>
    </xf>
    <xf numFmtId="0" fontId="16" fillId="3" borderId="9" xfId="0" applyFont="1" applyFill="1" applyBorder="1" applyAlignment="1" applyProtection="1">
      <alignment horizontal="center"/>
      <protection locked="0"/>
    </xf>
    <xf numFmtId="9" fontId="15" fillId="3" borderId="11" xfId="2" applyFont="1" applyFill="1" applyBorder="1" applyAlignment="1" applyProtection="1">
      <alignment horizontal="right" vertical="center"/>
      <protection locked="0"/>
    </xf>
    <xf numFmtId="5" fontId="4" fillId="0" borderId="20" xfId="1" applyNumberFormat="1" applyFont="1" applyFill="1" applyBorder="1" applyAlignment="1" applyProtection="1">
      <alignment vertical="center"/>
    </xf>
    <xf numFmtId="168" fontId="14" fillId="0" borderId="20" xfId="1" applyNumberFormat="1" applyFont="1" applyFill="1" applyBorder="1" applyAlignment="1" applyProtection="1"/>
    <xf numFmtId="0" fontId="12" fillId="4" borderId="1" xfId="0" applyFont="1" applyFill="1" applyBorder="1"/>
    <xf numFmtId="0" fontId="12" fillId="4" borderId="2" xfId="0" applyFont="1" applyFill="1" applyBorder="1"/>
    <xf numFmtId="0" fontId="12" fillId="4" borderId="2" xfId="0" applyFont="1" applyFill="1" applyBorder="1" applyAlignment="1">
      <alignment horizontal="right"/>
    </xf>
    <xf numFmtId="0" fontId="12" fillId="4" borderId="4" xfId="0" applyFont="1" applyFill="1" applyBorder="1"/>
    <xf numFmtId="0" fontId="12" fillId="4" borderId="5" xfId="0" applyFont="1" applyFill="1" applyBorder="1"/>
    <xf numFmtId="0" fontId="4" fillId="0" borderId="7" xfId="0" applyFont="1" applyBorder="1"/>
    <xf numFmtId="0" fontId="12" fillId="4" borderId="6" xfId="0" applyFont="1" applyFill="1" applyBorder="1" applyAlignment="1">
      <alignment horizontal="right"/>
    </xf>
    <xf numFmtId="0" fontId="19" fillId="4" borderId="2" xfId="0" applyFont="1" applyFill="1" applyBorder="1"/>
    <xf numFmtId="0" fontId="4" fillId="0" borderId="5" xfId="0" applyFont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indent="1"/>
      <protection locked="0"/>
    </xf>
    <xf numFmtId="0" fontId="14" fillId="0" borderId="5" xfId="0" applyFont="1" applyBorder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left" indent="1"/>
      <protection locked="0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</cellXfs>
  <cellStyles count="7">
    <cellStyle name="Hipervínculo" xfId="6" builtinId="8"/>
    <cellStyle name="Moneda" xfId="1" builtinId="4"/>
    <cellStyle name="Normal" xfId="0" builtinId="0"/>
    <cellStyle name="Normal 2" xfId="3" xr:uid="{00000000-0005-0000-0000-000002000000}"/>
    <cellStyle name="Normal 2 2" xfId="4" xr:uid="{00000000-0005-0000-0000-000003000000}"/>
    <cellStyle name="Normal 3" xfId="5" xr:uid="{00000000-0005-0000-0000-000004000000}"/>
    <cellStyle name="Porcentaje" xfId="2" builtinId="5"/>
  </cellStyles>
  <dxfs count="0"/>
  <tableStyles count="0" defaultTableStyle="TableStyleMedium2" defaultPivotStyle="PivotStyleLight16"/>
  <colors>
    <mruColors>
      <color rgb="FFC40000"/>
      <color rgb="FF7DB0DF"/>
      <color rgb="FF4472C4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264813</xdr:colOff>
      <xdr:row>2</xdr:row>
      <xdr:rowOff>219755</xdr:rowOff>
    </xdr:from>
    <xdr:to>
      <xdr:col>5</xdr:col>
      <xdr:colOff>500456</xdr:colOff>
      <xdr:row>9</xdr:row>
      <xdr:rowOff>13577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AA1653-DF0E-E4F4-DEC5-632854FE2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6013" y="791255"/>
          <a:ext cx="1731068" cy="1289247"/>
        </a:xfrm>
        <a:prstGeom prst="rect">
          <a:avLst/>
        </a:prstGeom>
      </xdr:spPr>
    </xdr:pic>
    <xdr:clientData/>
  </xdr:twoCellAnchor>
  <xdr:twoCellAnchor editAs="oneCell">
    <xdr:from>
      <xdr:col>7</xdr:col>
      <xdr:colOff>30755</xdr:colOff>
      <xdr:row>10</xdr:row>
      <xdr:rowOff>33849</xdr:rowOff>
    </xdr:from>
    <xdr:to>
      <xdr:col>7</xdr:col>
      <xdr:colOff>818284</xdr:colOff>
      <xdr:row>15</xdr:row>
      <xdr:rowOff>94621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AED3BD2-C610-F862-9A49-9AF10F0F7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6323" y="2293872"/>
          <a:ext cx="787529" cy="1013272"/>
        </a:xfrm>
        <a:prstGeom prst="rect">
          <a:avLst/>
        </a:prstGeom>
      </xdr:spPr>
    </xdr:pic>
    <xdr:clientData/>
  </xdr:twoCellAnchor>
  <xdr:twoCellAnchor editAs="oneCell">
    <xdr:from>
      <xdr:col>7</xdr:col>
      <xdr:colOff>131891</xdr:colOff>
      <xdr:row>35</xdr:row>
      <xdr:rowOff>50605</xdr:rowOff>
    </xdr:from>
    <xdr:to>
      <xdr:col>7</xdr:col>
      <xdr:colOff>780436</xdr:colOff>
      <xdr:row>38</xdr:row>
      <xdr:rowOff>132504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22A9BC-DE47-6DC7-2C18-9E2AA1AFB1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88" t="38223" r="28339" b="37354"/>
        <a:stretch/>
      </xdr:blipFill>
      <xdr:spPr>
        <a:xfrm>
          <a:off x="5198576" y="7406363"/>
          <a:ext cx="648545" cy="646870"/>
        </a:xfrm>
        <a:prstGeom prst="rect">
          <a:avLst/>
        </a:prstGeom>
        <a:ln w="38100">
          <a:solidFill>
            <a:srgbClr val="FF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iago\Downloads\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osegseguridad.cl/" TargetMode="External"/><Relationship Id="rId1" Type="http://schemas.openxmlformats.org/officeDocument/2006/relationships/hyperlink" Target="mailto:Rosegltda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M41"/>
  <sheetViews>
    <sheetView showGridLines="0" showZeros="0" tabSelected="1" showOutlineSymbols="0" topLeftCell="A3" zoomScale="115" zoomScaleNormal="115" workbookViewId="0">
      <selection activeCell="L20" sqref="L20"/>
    </sheetView>
  </sheetViews>
  <sheetFormatPr baseColWidth="10" defaultColWidth="11.42578125" defaultRowHeight="15" x14ac:dyDescent="0.25"/>
  <cols>
    <col min="1" max="1" width="4.5703125" style="1" customWidth="1"/>
    <col min="2" max="2" width="25.140625" style="1" customWidth="1"/>
    <col min="3" max="3" width="8.5703125" style="1" customWidth="1"/>
    <col min="4" max="4" width="13.28515625" style="1" customWidth="1"/>
    <col min="5" max="5" width="0.5703125" style="1" customWidth="1"/>
    <col min="6" max="6" width="10.140625" style="1" customWidth="1"/>
    <col min="7" max="7" width="13.7109375" style="1" customWidth="1"/>
    <col min="8" max="8" width="12.42578125" style="1" bestFit="1" customWidth="1"/>
    <col min="9" max="254" width="9.140625" style="1" customWidth="1"/>
    <col min="255" max="16384" width="11.42578125" style="1"/>
  </cols>
  <sheetData>
    <row r="1" spans="2:9" s="10" customFormat="1" ht="27.6" customHeight="1" x14ac:dyDescent="0.25"/>
    <row r="2" spans="2:9" ht="18" customHeight="1" x14ac:dyDescent="0.25"/>
    <row r="3" spans="2:9" ht="18" customHeight="1" x14ac:dyDescent="0.25">
      <c r="B3" s="64" t="s">
        <v>10</v>
      </c>
      <c r="C3" s="64"/>
      <c r="D3" s="64"/>
      <c r="E3" s="64"/>
      <c r="F3" s="64"/>
      <c r="G3" s="64"/>
      <c r="H3" s="64"/>
    </row>
    <row r="4" spans="2:9" ht="19.149999999999999" customHeight="1" x14ac:dyDescent="0.25">
      <c r="B4" s="22" t="s">
        <v>21</v>
      </c>
      <c r="C4" s="23"/>
      <c r="D4" s="23"/>
      <c r="E4" s="18"/>
      <c r="G4" s="18"/>
      <c r="H4" s="18"/>
    </row>
    <row r="5" spans="2:9" ht="19.149999999999999" customHeight="1" x14ac:dyDescent="0.25">
      <c r="B5" s="22" t="s">
        <v>15</v>
      </c>
      <c r="C5" s="24"/>
      <c r="D5" s="24"/>
      <c r="E5" s="18"/>
      <c r="G5" s="32" t="s">
        <v>12</v>
      </c>
      <c r="H5" s="21" t="s">
        <v>34</v>
      </c>
      <c r="I5" s="20"/>
    </row>
    <row r="6" spans="2:9" ht="19.149999999999999" customHeight="1" x14ac:dyDescent="0.25">
      <c r="B6" s="25" t="s">
        <v>16</v>
      </c>
      <c r="C6" s="25"/>
      <c r="D6" s="25"/>
      <c r="E6" s="19"/>
      <c r="G6" s="32" t="s">
        <v>13</v>
      </c>
      <c r="H6" s="27">
        <v>45754</v>
      </c>
    </row>
    <row r="7" spans="2:9" ht="19.149999999999999" customHeight="1" x14ac:dyDescent="0.25">
      <c r="B7" s="66" t="s">
        <v>17</v>
      </c>
      <c r="C7" s="66"/>
      <c r="D7" s="66"/>
      <c r="E7" s="2"/>
      <c r="G7" s="32" t="s">
        <v>14</v>
      </c>
      <c r="H7" s="28"/>
    </row>
    <row r="8" spans="2:9" ht="19.149999999999999" customHeight="1" x14ac:dyDescent="0.25">
      <c r="B8" s="33" t="s">
        <v>18</v>
      </c>
      <c r="C8" s="34"/>
      <c r="D8" s="24"/>
      <c r="E8" s="2"/>
      <c r="G8" s="35" t="s">
        <v>19</v>
      </c>
      <c r="H8" s="26"/>
    </row>
    <row r="9" spans="2:9" ht="6.6" customHeight="1" x14ac:dyDescent="0.25">
      <c r="B9" s="22"/>
      <c r="C9" s="24"/>
      <c r="D9" s="24"/>
      <c r="E9" s="2"/>
    </row>
    <row r="10" spans="2:9" ht="15" customHeight="1" x14ac:dyDescent="0.25">
      <c r="B10" s="67" t="s">
        <v>11</v>
      </c>
      <c r="C10" s="67"/>
      <c r="D10" s="67"/>
      <c r="E10" s="67"/>
      <c r="F10" s="67"/>
      <c r="G10" s="67"/>
      <c r="H10" s="67"/>
    </row>
    <row r="11" spans="2:9" ht="15" customHeight="1" x14ac:dyDescent="0.25">
      <c r="B11" s="6" t="s">
        <v>45</v>
      </c>
      <c r="C11" s="65"/>
      <c r="D11" s="65"/>
      <c r="E11" s="65"/>
      <c r="F11" s="65"/>
      <c r="G11" s="65"/>
      <c r="H11" s="65"/>
    </row>
    <row r="12" spans="2:9" ht="15" customHeight="1" x14ac:dyDescent="0.25">
      <c r="B12" s="6" t="s">
        <v>6</v>
      </c>
      <c r="C12" s="65"/>
      <c r="D12" s="65"/>
      <c r="E12" s="65"/>
      <c r="F12" s="65"/>
      <c r="G12" s="65"/>
      <c r="H12" s="65"/>
    </row>
    <row r="13" spans="2:9" ht="15" customHeight="1" x14ac:dyDescent="0.25">
      <c r="B13" s="6" t="s">
        <v>20</v>
      </c>
      <c r="C13" s="65"/>
      <c r="D13" s="65"/>
      <c r="E13" s="65"/>
      <c r="F13" s="65"/>
      <c r="G13" s="65"/>
      <c r="H13" s="65"/>
    </row>
    <row r="14" spans="2:9" ht="15" customHeight="1" x14ac:dyDescent="0.25">
      <c r="B14" s="6" t="s">
        <v>7</v>
      </c>
      <c r="C14" s="65"/>
      <c r="D14" s="65"/>
      <c r="E14" s="65"/>
      <c r="F14" s="65"/>
      <c r="G14" s="65"/>
      <c r="H14" s="65"/>
    </row>
    <row r="15" spans="2:9" s="3" customFormat="1" x14ac:dyDescent="0.25">
      <c r="B15" s="6" t="s">
        <v>8</v>
      </c>
      <c r="C15" s="65"/>
      <c r="D15" s="65"/>
      <c r="E15" s="65"/>
      <c r="F15" s="65"/>
      <c r="G15" s="65"/>
      <c r="H15" s="65"/>
    </row>
    <row r="16" spans="2:9" s="3" customFormat="1" ht="12.75" customHeight="1" thickBot="1" x14ac:dyDescent="0.3">
      <c r="B16" s="63" t="s">
        <v>29</v>
      </c>
      <c r="C16" s="63"/>
      <c r="D16" s="63"/>
      <c r="E16" s="63"/>
      <c r="F16" s="4"/>
      <c r="G16" s="4"/>
      <c r="H16" s="5"/>
    </row>
    <row r="17" spans="1:11" s="3" customFormat="1" ht="15.75" thickBot="1" x14ac:dyDescent="0.3">
      <c r="B17" s="74" t="s">
        <v>0</v>
      </c>
      <c r="C17" s="75"/>
      <c r="D17" s="75"/>
      <c r="E17" s="75"/>
      <c r="F17" s="30" t="s">
        <v>1</v>
      </c>
      <c r="G17" s="30" t="s">
        <v>2</v>
      </c>
      <c r="H17" s="31" t="s">
        <v>3</v>
      </c>
    </row>
    <row r="18" spans="1:11" s="3" customFormat="1" ht="15" customHeight="1" x14ac:dyDescent="0.25">
      <c r="B18" s="76" t="s">
        <v>35</v>
      </c>
      <c r="C18" s="77"/>
      <c r="D18" s="77"/>
      <c r="E18" s="78"/>
      <c r="F18" s="29">
        <v>20</v>
      </c>
      <c r="G18" s="38">
        <v>5000</v>
      </c>
      <c r="H18" s="39">
        <v>100000</v>
      </c>
    </row>
    <row r="19" spans="1:11" s="3" customFormat="1" ht="15" customHeight="1" x14ac:dyDescent="0.25">
      <c r="B19" s="82" t="s">
        <v>36</v>
      </c>
      <c r="C19" s="83"/>
      <c r="D19" s="83"/>
      <c r="E19" s="84"/>
      <c r="F19" s="29">
        <v>70</v>
      </c>
      <c r="G19" s="38">
        <v>5000</v>
      </c>
      <c r="H19" s="39">
        <v>350000</v>
      </c>
    </row>
    <row r="20" spans="1:11" s="3" customFormat="1" ht="15" customHeight="1" x14ac:dyDescent="0.25">
      <c r="B20" s="82" t="s">
        <v>37</v>
      </c>
      <c r="C20" s="83"/>
      <c r="D20" s="83"/>
      <c r="E20" s="84"/>
      <c r="F20" s="29">
        <v>70</v>
      </c>
      <c r="G20" s="38">
        <v>5000</v>
      </c>
      <c r="H20" s="39">
        <v>35000</v>
      </c>
    </row>
    <row r="21" spans="1:11" s="3" customFormat="1" ht="15" customHeight="1" x14ac:dyDescent="0.25">
      <c r="B21" s="82" t="s">
        <v>38</v>
      </c>
      <c r="C21" s="83"/>
      <c r="D21" s="83"/>
      <c r="E21" s="84"/>
      <c r="F21" s="29">
        <v>60</v>
      </c>
      <c r="G21" s="38">
        <v>5000</v>
      </c>
      <c r="H21" s="39">
        <v>300000</v>
      </c>
    </row>
    <row r="22" spans="1:11" s="3" customFormat="1" ht="15" customHeight="1" x14ac:dyDescent="0.25">
      <c r="B22" s="82" t="s">
        <v>39</v>
      </c>
      <c r="C22" s="83"/>
      <c r="D22" s="83"/>
      <c r="E22" s="84"/>
      <c r="F22" s="29">
        <v>20</v>
      </c>
      <c r="G22" s="38">
        <v>5000</v>
      </c>
      <c r="H22" s="39">
        <v>100000</v>
      </c>
    </row>
    <row r="23" spans="1:11" s="3" customFormat="1" ht="15" customHeight="1" x14ac:dyDescent="0.25">
      <c r="B23" s="82" t="s">
        <v>40</v>
      </c>
      <c r="C23" s="83"/>
      <c r="D23" s="83"/>
      <c r="E23" s="84"/>
      <c r="F23" s="29">
        <v>20</v>
      </c>
      <c r="G23" s="38">
        <v>6500</v>
      </c>
      <c r="H23" s="39">
        <v>130000</v>
      </c>
    </row>
    <row r="24" spans="1:11" s="3" customFormat="1" ht="15" customHeight="1" x14ac:dyDescent="0.25">
      <c r="B24" s="82" t="s">
        <v>41</v>
      </c>
      <c r="C24" s="83"/>
      <c r="D24" s="83"/>
      <c r="E24" s="84"/>
      <c r="F24" s="29">
        <v>70</v>
      </c>
      <c r="G24" s="38">
        <v>6500</v>
      </c>
      <c r="H24" s="39">
        <v>455000</v>
      </c>
    </row>
    <row r="25" spans="1:11" s="3" customFormat="1" ht="15" customHeight="1" x14ac:dyDescent="0.25">
      <c r="B25" s="82" t="s">
        <v>42</v>
      </c>
      <c r="C25" s="83"/>
      <c r="D25" s="83"/>
      <c r="E25" s="84"/>
      <c r="F25" s="29">
        <v>70</v>
      </c>
      <c r="G25" s="38">
        <v>6500</v>
      </c>
      <c r="H25" s="39">
        <v>455000</v>
      </c>
    </row>
    <row r="26" spans="1:11" s="3" customFormat="1" ht="15" customHeight="1" x14ac:dyDescent="0.25">
      <c r="B26" s="82" t="s">
        <v>43</v>
      </c>
      <c r="C26" s="83"/>
      <c r="D26" s="83"/>
      <c r="E26" s="84"/>
      <c r="F26" s="29">
        <v>60</v>
      </c>
      <c r="G26" s="38">
        <v>6500</v>
      </c>
      <c r="H26" s="39">
        <v>390000</v>
      </c>
    </row>
    <row r="27" spans="1:11" s="3" customFormat="1" ht="15" customHeight="1" thickBot="1" x14ac:dyDescent="0.3">
      <c r="B27" s="79" t="s">
        <v>44</v>
      </c>
      <c r="C27" s="80"/>
      <c r="D27" s="80"/>
      <c r="E27" s="81"/>
      <c r="F27" s="29">
        <v>20</v>
      </c>
      <c r="G27" s="38">
        <v>6500</v>
      </c>
      <c r="H27" s="39">
        <v>130000</v>
      </c>
    </row>
    <row r="28" spans="1:11" s="3" customFormat="1" ht="6.75" customHeight="1" thickBot="1" x14ac:dyDescent="0.3">
      <c r="B28" s="68"/>
      <c r="C28" s="68"/>
      <c r="D28" s="68"/>
      <c r="E28" s="68"/>
      <c r="F28" s="16"/>
      <c r="G28" s="16"/>
      <c r="H28" s="17" t="str">
        <f t="shared" ref="H28" si="0">IF(AND(F28&lt;&gt;"",G28&lt;&gt;""),F28*G28,"")</f>
        <v/>
      </c>
    </row>
    <row r="29" spans="1:11" s="3" customFormat="1" ht="18" customHeight="1" thickBot="1" x14ac:dyDescent="0.3">
      <c r="A29" s="61"/>
      <c r="B29" s="60"/>
      <c r="C29" s="44"/>
      <c r="D29" s="40"/>
      <c r="E29" s="7"/>
      <c r="F29" s="7"/>
      <c r="G29" s="45" t="s">
        <v>4</v>
      </c>
      <c r="H29" s="49">
        <f>SUM(H18:H27)</f>
        <v>2445000</v>
      </c>
    </row>
    <row r="30" spans="1:11" s="3" customFormat="1" ht="18" customHeight="1" thickBot="1" x14ac:dyDescent="0.3">
      <c r="B30" s="62"/>
      <c r="C30" s="41"/>
      <c r="D30" s="41"/>
      <c r="G30" s="46" t="s">
        <v>26</v>
      </c>
      <c r="H30" s="49"/>
    </row>
    <row r="31" spans="1:11" s="3" customFormat="1" ht="18" customHeight="1" thickBot="1" x14ac:dyDescent="0.3">
      <c r="B31" s="8"/>
      <c r="C31" s="43"/>
      <c r="D31" s="41"/>
      <c r="G31" s="45" t="s">
        <v>27</v>
      </c>
      <c r="H31" s="49">
        <f>H29-H30</f>
        <v>2445000</v>
      </c>
      <c r="K31" s="42"/>
    </row>
    <row r="32" spans="1:11" s="3" customFormat="1" ht="18" customHeight="1" thickBot="1" x14ac:dyDescent="0.3">
      <c r="B32" s="8"/>
      <c r="F32" s="47" t="s">
        <v>5</v>
      </c>
      <c r="G32" s="48">
        <v>0.19</v>
      </c>
      <c r="H32" s="49">
        <f>H31*G32</f>
        <v>464550</v>
      </c>
    </row>
    <row r="33" spans="2:13" s="3" customFormat="1" ht="18" customHeight="1" thickBot="1" x14ac:dyDescent="0.3">
      <c r="B33" s="9"/>
      <c r="C33" s="69" t="s">
        <v>3</v>
      </c>
      <c r="D33" s="69"/>
      <c r="E33" s="69"/>
      <c r="F33" s="69"/>
      <c r="G33" s="69"/>
      <c r="H33" s="50">
        <f>H32+H31</f>
        <v>2909550</v>
      </c>
    </row>
    <row r="34" spans="2:13" s="3" customFormat="1" ht="6.75" customHeight="1" thickBot="1" x14ac:dyDescent="0.3">
      <c r="B34" s="70"/>
      <c r="C34" s="70"/>
      <c r="D34" s="70"/>
      <c r="E34" s="70"/>
      <c r="F34" s="4"/>
      <c r="G34" s="4"/>
      <c r="H34" s="5"/>
    </row>
    <row r="35" spans="2:13" s="3" customFormat="1" ht="14.25" customHeight="1" x14ac:dyDescent="0.25">
      <c r="B35" s="71" t="s">
        <v>9</v>
      </c>
      <c r="C35" s="72"/>
      <c r="D35" s="72"/>
      <c r="E35" s="72"/>
      <c r="F35" s="72"/>
      <c r="G35" s="72"/>
      <c r="H35" s="73"/>
    </row>
    <row r="36" spans="2:13" s="3" customFormat="1" ht="14.25" customHeight="1" x14ac:dyDescent="0.25">
      <c r="B36" s="11" t="s">
        <v>28</v>
      </c>
      <c r="C36" s="12"/>
      <c r="D36" s="12"/>
      <c r="E36" s="12"/>
      <c r="F36" s="12"/>
      <c r="G36" s="12"/>
      <c r="H36" s="13"/>
    </row>
    <row r="37" spans="2:13" s="3" customFormat="1" ht="14.25" customHeight="1" x14ac:dyDescent="0.25">
      <c r="B37" s="11" t="s">
        <v>24</v>
      </c>
      <c r="C37" s="37" t="s">
        <v>25</v>
      </c>
      <c r="D37" s="12"/>
      <c r="E37" s="12"/>
      <c r="F37" s="12"/>
      <c r="G37" s="12"/>
      <c r="H37" s="13"/>
    </row>
    <row r="38" spans="2:13" s="3" customFormat="1" ht="15.75" thickBot="1" x14ac:dyDescent="0.3">
      <c r="B38" s="11" t="s">
        <v>23</v>
      </c>
      <c r="C38" s="12"/>
      <c r="D38" s="12"/>
      <c r="E38" s="12"/>
      <c r="F38" s="12"/>
      <c r="G38" s="12"/>
      <c r="H38" s="13"/>
      <c r="M38" s="59"/>
    </row>
    <row r="39" spans="2:13" s="3" customFormat="1" ht="15.75" thickBot="1" x14ac:dyDescent="0.3">
      <c r="B39" s="36" t="s">
        <v>33</v>
      </c>
      <c r="C39" s="14"/>
      <c r="D39" s="14"/>
      <c r="E39" s="14"/>
      <c r="F39" s="14"/>
      <c r="G39" s="14"/>
      <c r="H39" s="15"/>
    </row>
    <row r="40" spans="2:13" ht="15" customHeight="1" x14ac:dyDescent="0.25">
      <c r="B40" s="51" t="s">
        <v>32</v>
      </c>
      <c r="C40" s="52"/>
      <c r="D40" s="52"/>
      <c r="E40" s="52"/>
      <c r="F40" s="52"/>
      <c r="G40" s="58"/>
      <c r="H40" s="53" t="s">
        <v>31</v>
      </c>
      <c r="I40" s="56"/>
    </row>
    <row r="41" spans="2:13" ht="14.25" customHeight="1" thickBot="1" x14ac:dyDescent="0.3">
      <c r="B41" s="54" t="s">
        <v>30</v>
      </c>
      <c r="C41" s="55"/>
      <c r="D41" s="55"/>
      <c r="E41" s="55"/>
      <c r="F41" s="55"/>
      <c r="G41" s="55"/>
      <c r="H41" s="57" t="s">
        <v>22</v>
      </c>
    </row>
  </sheetData>
  <mergeCells count="16">
    <mergeCell ref="B28:E28"/>
    <mergeCell ref="C33:G33"/>
    <mergeCell ref="B34:E34"/>
    <mergeCell ref="B35:H35"/>
    <mergeCell ref="B17:E17"/>
    <mergeCell ref="B18:E18"/>
    <mergeCell ref="B27:E27"/>
    <mergeCell ref="B16:E16"/>
    <mergeCell ref="B3:H3"/>
    <mergeCell ref="C11:H11"/>
    <mergeCell ref="C12:H12"/>
    <mergeCell ref="C13:H13"/>
    <mergeCell ref="B7:D7"/>
    <mergeCell ref="B10:H10"/>
    <mergeCell ref="C14:H14"/>
    <mergeCell ref="C15:H15"/>
  </mergeCells>
  <hyperlinks>
    <hyperlink ref="B8" r:id="rId1" xr:uid="{08623EC3-7770-4312-BC66-771377E0C2FC}"/>
    <hyperlink ref="G8" r:id="rId2" xr:uid="{071A5739-245F-452A-8D84-11080F5BB759}"/>
  </hyperlinks>
  <pageMargins left="0.7" right="0.7" top="0.75" bottom="0.75" header="0.3" footer="0.3"/>
  <pageSetup fitToWidth="0" orientation="portrait" horizontalDpi="4294967293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Cotizador</vt:lpstr>
      <vt:lpstr>'Formato Cotizador'!Área_de_impresión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Mario Baglietto</cp:lastModifiedBy>
  <cp:lastPrinted>2023-07-06T18:37:55Z</cp:lastPrinted>
  <dcterms:created xsi:type="dcterms:W3CDTF">2018-09-04T15:25:12Z</dcterms:created>
  <dcterms:modified xsi:type="dcterms:W3CDTF">2025-04-07T19:14:09Z</dcterms:modified>
</cp:coreProperties>
</file>